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Worksheet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<sst xmlns="http://schemas.openxmlformats.org/spreadsheetml/2006/main" count="86" uniqueCount="73">
  <si>
    <t xml:space="preserve">ĐẠI HỌC QUỐC GIA HÀ NỘI</t>
  </si>
  <si>
    <t xml:space="preserve">TRƯỜNG ĐẠI HỌC KHOA HỌC TỰ NHIÊN</t>
  </si>
  <si>
    <t xml:space="preserve">BẢNG ĐIỂM ĐÁNH GIÁ HỌC PHẦN</t>
  </si>
  <si>
    <t xml:space="preserve">Học kỳ 2 năm học 2022-2023</t>
  </si>
  <si>
    <t xml:space="preserve">Giảng viên:</t>
  </si>
  <si>
    <t xml:space="preserve">Nguyễn Hồng Quang</t>
  </si>
  <si>
    <t xml:space="preserve">Trọng số điểm CC:</t>
  </si>
  <si>
    <t xml:space="preserve">Lớp HP:</t>
  </si>
  <si>
    <t xml:space="preserve">HMO2201 2</t>
  </si>
  <si>
    <t xml:space="preserve">Trọng số điểm GK:</t>
  </si>
  <si>
    <t xml:space="preserve">Tên HP:</t>
  </si>
  <si>
    <t xml:space="preserve">Phương pháp tính (3 TC)</t>
  </si>
  <si>
    <t xml:space="preserve">Trọng số điểm CK:</t>
  </si>
  <si>
    <t xml:space="preserve">STT</t>
  </si>
  <si>
    <t xml:space="preserve">Mã SV</t>
  </si>
  <si>
    <t xml:space="preserve">Họ và tên</t>
  </si>
  <si>
    <t xml:space="preserve">Ngày sinh</t>
  </si>
  <si>
    <t xml:space="preserve">Lớp</t>
  </si>
  <si>
    <t xml:space="preserve">Điểm học phần</t>
  </si>
  <si>
    <t xml:space="preserve">Tổng điểm</t>
  </si>
  <si>
    <t xml:space="preserve">CC</t>
  </si>
  <si>
    <t xml:space="preserve">GK</t>
  </si>
  <si>
    <t xml:space="preserve">CK</t>
  </si>
  <si>
    <t xml:space="preserve">Nguyễn Mạnh Đức</t>
  </si>
  <si>
    <t xml:space="preserve">10/08/2004</t>
  </si>
  <si>
    <t xml:space="preserve">67 Tài nguyên và môi trường nước</t>
  </si>
  <si>
    <t xml:space="preserve">co tx</t>
  </si>
  <si>
    <t xml:space="preserve">co gk</t>
  </si>
  <si>
    <t xml:space="preserve">co ck</t>
  </si>
  <si>
    <t xml:space="preserve">Nguyễn Minh Đức</t>
  </si>
  <si>
    <t xml:space="preserve">25/07/2003</t>
  </si>
  <si>
    <t xml:space="preserve">66 Tài nguyên và môi trường nước</t>
  </si>
  <si>
    <t xml:space="preserve">Nguyễn Văn Anh Hoàng</t>
  </si>
  <si>
    <t xml:space="preserve">02/01/2003</t>
  </si>
  <si>
    <t xml:space="preserve">Đào Bá Huy</t>
  </si>
  <si>
    <t xml:space="preserve">22/12/2003</t>
  </si>
  <si>
    <t xml:space="preserve">Lê Mai Hương</t>
  </si>
  <si>
    <t xml:space="preserve">20/09/2003</t>
  </si>
  <si>
    <t xml:space="preserve">66 CLC Khí tượng và khí hậu học</t>
  </si>
  <si>
    <t xml:space="preserve">Phan Sông Hương</t>
  </si>
  <si>
    <t xml:space="preserve">19/02/2003</t>
  </si>
  <si>
    <t xml:space="preserve">66 Hải dương học</t>
  </si>
  <si>
    <t xml:space="preserve">Phạm Quốc Khánh</t>
  </si>
  <si>
    <t xml:space="preserve">02/09/2003</t>
  </si>
  <si>
    <t xml:space="preserve">Nguyễn Phương Linh</t>
  </si>
  <si>
    <t xml:space="preserve">03/04/2003</t>
  </si>
  <si>
    <t xml:space="preserve">Trịnh Mỹ Linh</t>
  </si>
  <si>
    <t xml:space="preserve">01/02/2003</t>
  </si>
  <si>
    <t xml:space="preserve">Chu Anh Minh</t>
  </si>
  <si>
    <t xml:space="preserve">12/01/2003</t>
  </si>
  <si>
    <t xml:space="preserve">Phan Nguyễn Hoàng Nam</t>
  </si>
  <si>
    <t xml:space="preserve">10/11/2003</t>
  </si>
  <si>
    <t xml:space="preserve">Trần Huy Thiện Nhân</t>
  </si>
  <si>
    <t xml:space="preserve">22/08/2003</t>
  </si>
  <si>
    <t xml:space="preserve">Nguyễn Hà Phương</t>
  </si>
  <si>
    <t xml:space="preserve">07/12/2003</t>
  </si>
  <si>
    <t xml:space="preserve">Lê Hữu Minh Quân</t>
  </si>
  <si>
    <t xml:space="preserve">24/05/2003</t>
  </si>
  <si>
    <t xml:space="preserve">Tạ Thị Thơm</t>
  </si>
  <si>
    <t xml:space="preserve">31/10/2003</t>
  </si>
  <si>
    <t xml:space="preserve">66 CLC Hải dương học</t>
  </si>
  <si>
    <t xml:space="preserve">Đào Trọng Đức Trí</t>
  </si>
  <si>
    <t xml:space="preserve">20/10/2003</t>
  </si>
  <si>
    <t xml:space="preserve">Nguyễn Cẩm Tú</t>
  </si>
  <si>
    <t xml:space="preserve">26/07/2003</t>
  </si>
  <si>
    <t xml:space="preserve">Tổng số sinh viên: 17 sinh viên</t>
  </si>
  <si>
    <t xml:space="preserve">Ngày 04 tháng 07 năm 2023</t>
  </si>
  <si>
    <t xml:space="preserve">TL.HIỆU TRƯỞNG</t>
  </si>
  <si>
    <t xml:space="preserve">Giảng viên nộp điểm</t>
  </si>
  <si>
    <t xml:space="preserve">KT.TRƯỞNG PHÒNG ĐÀO TẠO</t>
  </si>
  <si>
    <t xml:space="preserve">(ký và ghi rõ họ tên)</t>
  </si>
  <si>
    <t xml:space="preserve">PHÓ TRƯỞNG PHÒNG</t>
  </si>
  <si>
    <t xml:space="preserve">PGS.TS Phạm Tiến Đức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</si>
</sst>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@"/>
    <numFmt numFmtId="167" formatCode="0.0"/>
  </numFmts>
  <fonts count="9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10"/>
      <color rgb="FFC9211E"/>
      <name val="Arial"/>
      <family val="0"/>
      <charset val="1"/>
    </font>
    <font>
      <i val="true"/>
      <sz val="10"/>
      <color rgb="FF000000"/>
      <name val="Arial"/>
      <family val="0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N40"/>
  <sheetViews>
    <sheetView showFormulas="false" showGridLines="true" showRowColHeaders="true" showZeros="true" rightToLeft="false" tabSelected="true" showOutlineSymbols="true" defaultGridColor="true" view="normal" topLeftCell="A8" colorId="64" zoomScale="100" zoomScaleNormal="100" zoomScalePageLayoutView="100" workbookViewId="0">
      <selection pane="topLeft" activeCell="H26" activeCellId="0" sqref="H26"/>
    </sheetView>
  </sheetViews>
  <sheetFormatPr defaultColWidth="8.54296875" defaultRowHeight="13.8" zeroHeight="false" outlineLevelRow="0" outlineLevelCol="0"/>
  <cols>
    <col collapsed="false" customWidth="true" hidden="false" outlineLevel="0" max="1" min="1" style="1" width="5.7"/>
    <col collapsed="false" customWidth="true" hidden="false" outlineLevel="0" max="2" min="2" style="1" width="9.7"/>
    <col collapsed="false" customWidth="true" hidden="false" outlineLevel="0" max="3" min="3" style="1" width="22.71"/>
    <col collapsed="false" customWidth="true" hidden="false" outlineLevel="0" max="4" min="4" style="1" width="10.71"/>
    <col collapsed="false" customWidth="true" hidden="false" outlineLevel="0" max="5" min="5" style="1" width="19.71"/>
    <col collapsed="false" customWidth="true" hidden="false" outlineLevel="0" max="9" min="6" style="1" width="5.7"/>
    <col collapsed="false" customWidth="false" hidden="false" outlineLevel="0" max="1024" min="10" style="2" width="8.54"/>
  </cols>
  <sheetData>
    <row r="1" customFormat="false" ht="13.8" hidden="false" customHeight="false" outlineLevel="0" collapsed="false">
      <c r="A1" s="3" t="s">
        <v>0</v>
      </c>
      <c r="B1" s="3"/>
      <c r="C1" s="3"/>
      <c r="D1" s="4"/>
      <c r="E1" s="4"/>
      <c r="F1" s="5"/>
      <c r="G1" s="5"/>
      <c r="H1" s="5"/>
      <c r="I1" s="5"/>
    </row>
    <row r="2" customFormat="false" ht="13.8" hidden="false" customHeight="false" outlineLevel="0" collapsed="false">
      <c r="A2" s="6" t="s">
        <v>1</v>
      </c>
      <c r="B2" s="6"/>
      <c r="C2" s="6"/>
      <c r="D2" s="4"/>
      <c r="E2" s="4"/>
      <c r="F2" s="5"/>
      <c r="G2" s="5"/>
      <c r="H2" s="5"/>
      <c r="I2" s="5"/>
    </row>
    <row r="3" customFormat="false" ht="13.8" hidden="false" customHeight="false" outlineLevel="0" collapsed="false">
      <c r="A3" s="7"/>
      <c r="B3" s="4"/>
      <c r="C3" s="4"/>
      <c r="D3" s="4"/>
      <c r="E3" s="4"/>
      <c r="F3" s="5"/>
      <c r="G3" s="5"/>
      <c r="H3" s="5"/>
      <c r="I3" s="5"/>
    </row>
    <row r="4" customFormat="false" ht="15" hidden="false" customHeight="false" outlineLevel="0" collapsed="false">
      <c r="A4" s="8" t="s">
        <v>2</v>
      </c>
      <c r="B4" s="8"/>
      <c r="C4" s="8"/>
      <c r="D4" s="8"/>
      <c r="E4" s="8"/>
      <c r="F4" s="8"/>
      <c r="G4" s="8"/>
      <c r="H4" s="8"/>
      <c r="I4" s="8"/>
    </row>
    <row r="5" customFormat="false" ht="13.8" hidden="false" customHeight="false" outlineLevel="0" collapsed="false">
      <c r="A5" s="3" t="s">
        <v>3</v>
      </c>
      <c r="B5" s="3"/>
      <c r="C5" s="3"/>
      <c r="D5" s="3"/>
      <c r="E5" s="3"/>
      <c r="F5" s="3"/>
      <c r="G5" s="3"/>
      <c r="H5" s="3"/>
      <c r="I5" s="3"/>
    </row>
    <row r="6" customFormat="false" ht="13.8" hidden="false" customHeight="false" outlineLevel="0" collapsed="false">
      <c r="A6" s="7"/>
      <c r="B6" s="4"/>
      <c r="C6" s="4"/>
      <c r="D6" s="4"/>
      <c r="E6" s="4"/>
      <c r="F6" s="5"/>
      <c r="G6" s="5"/>
      <c r="H6" s="5"/>
      <c r="I6" s="5"/>
    </row>
    <row r="7" customFormat="false" ht="13.8" hidden="false" customHeight="false" outlineLevel="0" collapsed="false">
      <c r="A7" s="9" t="s">
        <v>4</v>
      </c>
      <c r="B7" s="9"/>
      <c r="C7" s="4" t="s">
        <v>5</v>
      </c>
      <c r="D7" s="4"/>
      <c r="E7" s="4"/>
      <c r="F7" s="10" t="s">
        <v>6</v>
      </c>
      <c r="G7" s="10"/>
      <c r="H7" s="10"/>
      <c r="I7" s="11" t="n">
        <v>0.2</v>
      </c>
    </row>
    <row r="8" customFormat="false" ht="13.8" hidden="false" customHeight="false" outlineLevel="0" collapsed="false">
      <c r="A8" s="9" t="s">
        <v>7</v>
      </c>
      <c r="B8" s="9"/>
      <c r="C8" s="4" t="s">
        <v>8</v>
      </c>
      <c r="D8" s="4"/>
      <c r="E8" s="4"/>
      <c r="F8" s="10" t="s">
        <v>9</v>
      </c>
      <c r="G8" s="10"/>
      <c r="H8" s="10"/>
      <c r="I8" s="11" t="n">
        <v>0.2</v>
      </c>
    </row>
    <row r="9" customFormat="false" ht="13.8" hidden="false" customHeight="false" outlineLevel="0" collapsed="false">
      <c r="A9" s="9" t="s">
        <v>10</v>
      </c>
      <c r="B9" s="9"/>
      <c r="C9" s="12" t="s">
        <v>11</v>
      </c>
      <c r="D9" s="12"/>
      <c r="E9" s="12"/>
      <c r="F9" s="10" t="s">
        <v>12</v>
      </c>
      <c r="G9" s="10"/>
      <c r="H9" s="10"/>
      <c r="I9" s="11" t="n">
        <v>0.6</v>
      </c>
    </row>
    <row r="10" customFormat="false" ht="14.4" hidden="false" customHeight="true" outlineLevel="0" collapsed="false">
      <c r="A10" s="13" t="s">
        <v>13</v>
      </c>
      <c r="B10" s="14" t="s">
        <v>14</v>
      </c>
      <c r="C10" s="14" t="s">
        <v>15</v>
      </c>
      <c r="D10" s="14" t="s">
        <v>16</v>
      </c>
      <c r="E10" s="14" t="s">
        <v>17</v>
      </c>
      <c r="F10" s="15" t="s">
        <v>18</v>
      </c>
      <c r="G10" s="15"/>
      <c r="H10" s="15"/>
      <c r="I10" s="15" t="s">
        <v>19</v>
      </c>
    </row>
    <row r="11" customFormat="false" ht="13.8" hidden="false" customHeight="false" outlineLevel="0" collapsed="false">
      <c r="A11" s="13"/>
      <c r="B11" s="14"/>
      <c r="C11" s="14"/>
      <c r="D11" s="14"/>
      <c r="E11" s="14"/>
      <c r="F11" s="15" t="s">
        <v>20</v>
      </c>
      <c r="G11" s="15" t="s">
        <v>21</v>
      </c>
      <c r="H11" s="15" t="s">
        <v>22</v>
      </c>
      <c r="I11" s="15"/>
    </row>
    <row r="12" customFormat="false" ht="13.8" hidden="false" customHeight="false" outlineLevel="0" collapsed="false">
      <c r="A12" s="16" t="n">
        <v>1</v>
      </c>
      <c r="B12" s="17" t="n">
        <v>22001220</v>
      </c>
      <c r="C12" s="18" t="s">
        <v>23</v>
      </c>
      <c r="D12" s="17" t="s">
        <v>24</v>
      </c>
      <c r="E12" s="18" t="s">
        <v>25</v>
      </c>
      <c r="F12" s="19" t="n">
        <v>10</v>
      </c>
      <c r="G12" s="19" t="n">
        <v>10</v>
      </c>
      <c r="H12" s="19" t="n">
        <v>0</v>
      </c>
      <c r="I12" s="19" t="n">
        <f aca="false">SUM(F12*$I$7, G12*$I$8, H12*$I$9)</f>
        <v>4</v>
      </c>
      <c r="K12" s="2" t="s">
        <v>26</v>
      </c>
      <c r="L12" s="2" t="s">
        <v>27</v>
      </c>
      <c r="M12" s="20" t="s">
        <v>28</v>
      </c>
      <c r="N12" s="2" t="n">
        <f aca="false">COUNT(M13:M28)</f>
        <v>12</v>
      </c>
    </row>
    <row r="13" customFormat="false" ht="13.8" hidden="false" customHeight="false" outlineLevel="0" collapsed="false">
      <c r="A13" s="16" t="n">
        <v>2</v>
      </c>
      <c r="B13" s="17" t="n">
        <v>21002097</v>
      </c>
      <c r="C13" s="18" t="s">
        <v>29</v>
      </c>
      <c r="D13" s="17" t="s">
        <v>30</v>
      </c>
      <c r="E13" s="18" t="s">
        <v>31</v>
      </c>
      <c r="F13" s="19" t="n">
        <v>10</v>
      </c>
      <c r="G13" s="19" t="n">
        <v>8.6</v>
      </c>
      <c r="H13" s="19" t="n">
        <v>3</v>
      </c>
      <c r="I13" s="19" t="n">
        <f aca="false">SUM(F13*$I$7, G13*$I$8, H13*$I$9)</f>
        <v>5.52</v>
      </c>
      <c r="K13" s="20" t="n">
        <f aca="false">IF(F13&lt;&gt;0,1,"")</f>
        <v>1</v>
      </c>
      <c r="L13" s="20" t="n">
        <f aca="false">IF(G13&lt;&gt;0,1,"")</f>
        <v>1</v>
      </c>
      <c r="M13" s="20" t="n">
        <f aca="false">IF(H13&lt;&gt;0,1,"")</f>
        <v>1</v>
      </c>
    </row>
    <row r="14" customFormat="false" ht="13.8" hidden="false" customHeight="false" outlineLevel="0" collapsed="false">
      <c r="A14" s="16" t="n">
        <v>3</v>
      </c>
      <c r="B14" s="17" t="n">
        <v>21002098</v>
      </c>
      <c r="C14" s="18" t="s">
        <v>32</v>
      </c>
      <c r="D14" s="17" t="s">
        <v>33</v>
      </c>
      <c r="E14" s="18" t="s">
        <v>31</v>
      </c>
      <c r="F14" s="21" t="n">
        <v>10</v>
      </c>
      <c r="G14" s="21" t="n">
        <v>8</v>
      </c>
      <c r="H14" s="19" t="n">
        <v>9.5</v>
      </c>
      <c r="I14" s="19" t="n">
        <f aca="false">SUM(F14*$I$7, G14*$I$8, H14*$I$9)</f>
        <v>9.3</v>
      </c>
      <c r="K14" s="20" t="n">
        <f aca="false">IF(F14&lt;&gt;0,1,"")</f>
        <v>1</v>
      </c>
      <c r="L14" s="20" t="n">
        <f aca="false">IF(G14&lt;&gt;0,1,"")</f>
        <v>1</v>
      </c>
      <c r="M14" s="20" t="n">
        <f aca="false">IF(H14&lt;&gt;0,1,"")</f>
        <v>1</v>
      </c>
    </row>
    <row r="15" customFormat="false" ht="13.8" hidden="false" customHeight="false" outlineLevel="0" collapsed="false">
      <c r="A15" s="16" t="n">
        <v>4</v>
      </c>
      <c r="B15" s="17" t="n">
        <v>21002099</v>
      </c>
      <c r="C15" s="18" t="s">
        <v>34</v>
      </c>
      <c r="D15" s="17" t="s">
        <v>35</v>
      </c>
      <c r="E15" s="18" t="s">
        <v>31</v>
      </c>
      <c r="F15" s="19" t="n">
        <v>10</v>
      </c>
      <c r="G15" s="19" t="n">
        <v>10</v>
      </c>
      <c r="H15" s="19" t="n">
        <v>9.5</v>
      </c>
      <c r="I15" s="19" t="n">
        <f aca="false">SUM(F15*$I$7, G15*$I$8, H15*$I$9)</f>
        <v>9.7</v>
      </c>
      <c r="K15" s="20" t="n">
        <f aca="false">IF(F15&lt;&gt;0,1,"")</f>
        <v>1</v>
      </c>
      <c r="L15" s="20" t="n">
        <f aca="false">IF(G15&lt;&gt;0,1,"")</f>
        <v>1</v>
      </c>
      <c r="M15" s="20" t="n">
        <f aca="false">IF(H15&lt;&gt;0,1,"")</f>
        <v>1</v>
      </c>
    </row>
    <row r="16" customFormat="false" ht="13.8" hidden="false" customHeight="false" outlineLevel="0" collapsed="false">
      <c r="A16" s="16" t="n">
        <v>5</v>
      </c>
      <c r="B16" s="17" t="n">
        <v>21001389</v>
      </c>
      <c r="C16" s="18" t="s">
        <v>36</v>
      </c>
      <c r="D16" s="17" t="s">
        <v>37</v>
      </c>
      <c r="E16" s="18" t="s">
        <v>38</v>
      </c>
      <c r="F16" s="21" t="n">
        <v>10</v>
      </c>
      <c r="G16" s="21" t="n">
        <v>9.5</v>
      </c>
      <c r="H16" s="19" t="n">
        <v>8.5</v>
      </c>
      <c r="I16" s="19" t="n">
        <f aca="false">SUM(F16*$I$7, G16*$I$8, H16*$I$9)</f>
        <v>9</v>
      </c>
      <c r="K16" s="20" t="n">
        <f aca="false">IF(F16&lt;&gt;0,1,"")</f>
        <v>1</v>
      </c>
      <c r="L16" s="20" t="n">
        <f aca="false">IF(G16&lt;&gt;0,1,"")</f>
        <v>1</v>
      </c>
      <c r="M16" s="20" t="n">
        <f aca="false">IF(H16&lt;&gt;0,1,"")</f>
        <v>1</v>
      </c>
    </row>
    <row r="17" customFormat="false" ht="13.8" hidden="false" customHeight="false" outlineLevel="0" collapsed="false">
      <c r="A17" s="16" t="n">
        <v>6</v>
      </c>
      <c r="B17" s="17" t="n">
        <v>21001419</v>
      </c>
      <c r="C17" s="18" t="s">
        <v>39</v>
      </c>
      <c r="D17" s="17" t="s">
        <v>40</v>
      </c>
      <c r="E17" s="18" t="s">
        <v>41</v>
      </c>
      <c r="F17" s="19" t="n">
        <v>10</v>
      </c>
      <c r="G17" s="19" t="n">
        <v>9.3</v>
      </c>
      <c r="H17" s="19" t="n">
        <v>4.5</v>
      </c>
      <c r="I17" s="19" t="n">
        <f aca="false">SUM(F17*$I$7, G17*$I$8, H17*$I$9)</f>
        <v>6.56</v>
      </c>
      <c r="K17" s="20" t="n">
        <f aca="false">IF(F17&lt;&gt;0,1,"")</f>
        <v>1</v>
      </c>
      <c r="L17" s="20" t="n">
        <f aca="false">IF(G17&lt;&gt;0,1,"")</f>
        <v>1</v>
      </c>
      <c r="M17" s="20" t="n">
        <f aca="false">IF(H17&lt;&gt;0,1,"")</f>
        <v>1</v>
      </c>
    </row>
    <row r="18" customFormat="false" ht="13.8" hidden="false" customHeight="false" outlineLevel="0" collapsed="false">
      <c r="A18" s="16" t="n">
        <v>7</v>
      </c>
      <c r="B18" s="17" t="n">
        <v>21002100</v>
      </c>
      <c r="C18" s="18" t="s">
        <v>42</v>
      </c>
      <c r="D18" s="17" t="s">
        <v>43</v>
      </c>
      <c r="E18" s="18" t="s">
        <v>31</v>
      </c>
      <c r="F18" s="19" t="n">
        <v>9.5</v>
      </c>
      <c r="G18" s="19" t="n">
        <v>10</v>
      </c>
      <c r="H18" s="19" t="n">
        <v>0</v>
      </c>
      <c r="I18" s="19" t="n">
        <f aca="false">SUM(F18*$I$7, G18*$I$8, H18*$I$9)</f>
        <v>3.9</v>
      </c>
      <c r="K18" s="20" t="n">
        <f aca="false">IF(F18&lt;&gt;0,1,"")</f>
        <v>1</v>
      </c>
      <c r="L18" s="20" t="n">
        <f aca="false">IF(G18&lt;&gt;0,1,"")</f>
        <v>1</v>
      </c>
      <c r="M18" s="20" t="str">
        <f aca="false">IF(H18&lt;&gt;0,1,"")</f>
        <v/>
      </c>
    </row>
    <row r="19" customFormat="false" ht="13.8" hidden="false" customHeight="false" outlineLevel="0" collapsed="false">
      <c r="A19" s="16" t="n">
        <v>8</v>
      </c>
      <c r="B19" s="17" t="n">
        <v>21002101</v>
      </c>
      <c r="C19" s="18" t="s">
        <v>44</v>
      </c>
      <c r="D19" s="17" t="s">
        <v>45</v>
      </c>
      <c r="E19" s="18" t="s">
        <v>31</v>
      </c>
      <c r="F19" s="19" t="n">
        <v>10</v>
      </c>
      <c r="G19" s="19" t="n">
        <v>9.5</v>
      </c>
      <c r="H19" s="19" t="n">
        <v>4</v>
      </c>
      <c r="I19" s="19" t="n">
        <f aca="false">SUM(F19*$I$7, G19*$I$8, H19*$I$9)</f>
        <v>6.3</v>
      </c>
      <c r="K19" s="20" t="n">
        <f aca="false">IF(F19&lt;&gt;0,1,"")</f>
        <v>1</v>
      </c>
      <c r="L19" s="20" t="n">
        <f aca="false">IF(G19&lt;&gt;0,1,"")</f>
        <v>1</v>
      </c>
      <c r="M19" s="20" t="n">
        <f aca="false">IF(H19&lt;&gt;0,1,"")</f>
        <v>1</v>
      </c>
    </row>
    <row r="20" customFormat="false" ht="13.8" hidden="false" customHeight="false" outlineLevel="0" collapsed="false">
      <c r="A20" s="16" t="n">
        <v>9</v>
      </c>
      <c r="B20" s="17" t="n">
        <v>21002102</v>
      </c>
      <c r="C20" s="18" t="s">
        <v>46</v>
      </c>
      <c r="D20" s="17" t="s">
        <v>47</v>
      </c>
      <c r="E20" s="18" t="s">
        <v>31</v>
      </c>
      <c r="F20" s="21" t="n">
        <v>10</v>
      </c>
      <c r="G20" s="21" t="n">
        <v>5.5</v>
      </c>
      <c r="H20" s="19" t="n">
        <v>6</v>
      </c>
      <c r="I20" s="19" t="n">
        <f aca="false">SUM(F20*$I$7, G20*$I$8, H20*$I$9)</f>
        <v>6.7</v>
      </c>
      <c r="K20" s="20" t="n">
        <f aca="false">IF(F20&lt;&gt;0,1,"")</f>
        <v>1</v>
      </c>
      <c r="L20" s="20" t="n">
        <f aca="false">IF(G20&lt;&gt;0,1,"")</f>
        <v>1</v>
      </c>
      <c r="M20" s="20" t="n">
        <f aca="false">IF(H20&lt;&gt;0,1,"")</f>
        <v>1</v>
      </c>
    </row>
    <row r="21" customFormat="false" ht="13.8" hidden="false" customHeight="false" outlineLevel="0" collapsed="false">
      <c r="A21" s="16" t="n">
        <v>10</v>
      </c>
      <c r="B21" s="17" t="n">
        <v>21002103</v>
      </c>
      <c r="C21" s="18" t="s">
        <v>48</v>
      </c>
      <c r="D21" s="17" t="s">
        <v>49</v>
      </c>
      <c r="E21" s="18" t="s">
        <v>31</v>
      </c>
      <c r="F21" s="19" t="n">
        <v>7</v>
      </c>
      <c r="G21" s="19" t="n">
        <v>3</v>
      </c>
      <c r="H21" s="19" t="n">
        <v>4</v>
      </c>
      <c r="I21" s="19" t="n">
        <f aca="false">SUM(F21*$I$7, G21*$I$8, H21*$I$9)</f>
        <v>4.4</v>
      </c>
      <c r="K21" s="20" t="n">
        <f aca="false">IF(F21&lt;&gt;0,1,"")</f>
        <v>1</v>
      </c>
      <c r="L21" s="20" t="n">
        <f aca="false">IF(G21&lt;&gt;0,1,"")</f>
        <v>1</v>
      </c>
      <c r="M21" s="20" t="n">
        <f aca="false">IF(H21&lt;&gt;0,1,"")</f>
        <v>1</v>
      </c>
    </row>
    <row r="22" customFormat="false" ht="13.8" hidden="false" customHeight="false" outlineLevel="0" collapsed="false">
      <c r="A22" s="16" t="n">
        <v>11</v>
      </c>
      <c r="B22" s="17" t="n">
        <v>21001426</v>
      </c>
      <c r="C22" s="18" t="s">
        <v>50</v>
      </c>
      <c r="D22" s="17" t="s">
        <v>51</v>
      </c>
      <c r="E22" s="18" t="s">
        <v>41</v>
      </c>
      <c r="F22" s="21" t="n">
        <v>10</v>
      </c>
      <c r="G22" s="21" t="n">
        <v>10</v>
      </c>
      <c r="H22" s="19" t="n">
        <v>3</v>
      </c>
      <c r="I22" s="19" t="n">
        <f aca="false">SUM(F22*$I$7, G22*$I$8, H22*$I$9)</f>
        <v>5.8</v>
      </c>
      <c r="K22" s="20" t="n">
        <f aca="false">IF(F22&lt;&gt;0,1,"")</f>
        <v>1</v>
      </c>
      <c r="L22" s="20" t="n">
        <f aca="false">IF(G22&lt;&gt;0,1,"")</f>
        <v>1</v>
      </c>
      <c r="M22" s="20" t="n">
        <f aca="false">IF(H22&lt;&gt;0,1,"")</f>
        <v>1</v>
      </c>
    </row>
    <row r="23" customFormat="false" ht="13.8" hidden="false" customHeight="false" outlineLevel="0" collapsed="false">
      <c r="A23" s="16" t="n">
        <v>12</v>
      </c>
      <c r="B23" s="17" t="n">
        <v>21002105</v>
      </c>
      <c r="C23" s="18" t="s">
        <v>52</v>
      </c>
      <c r="D23" s="17" t="s">
        <v>53</v>
      </c>
      <c r="E23" s="18" t="s">
        <v>31</v>
      </c>
      <c r="F23" s="19" t="n">
        <v>10</v>
      </c>
      <c r="G23" s="19" t="n">
        <v>6</v>
      </c>
      <c r="H23" s="19" t="n">
        <v>0</v>
      </c>
      <c r="I23" s="19" t="n">
        <f aca="false">SUM(F23*$I$7, G23*$I$8, H23*$I$9)</f>
        <v>3.2</v>
      </c>
      <c r="K23" s="20" t="n">
        <f aca="false">IF(F23&lt;&gt;0,1,"")</f>
        <v>1</v>
      </c>
      <c r="L23" s="20" t="n">
        <f aca="false">IF(G23&lt;&gt;0,1,"")</f>
        <v>1</v>
      </c>
      <c r="M23" s="20" t="str">
        <f aca="false">IF(H23&lt;&gt;0,1,"")</f>
        <v/>
      </c>
    </row>
    <row r="24" customFormat="false" ht="13.8" hidden="false" customHeight="false" outlineLevel="0" collapsed="false">
      <c r="A24" s="16" t="n">
        <v>13</v>
      </c>
      <c r="B24" s="17" t="n">
        <v>21002107</v>
      </c>
      <c r="C24" s="18" t="s">
        <v>54</v>
      </c>
      <c r="D24" s="17" t="s">
        <v>55</v>
      </c>
      <c r="E24" s="18" t="s">
        <v>31</v>
      </c>
      <c r="F24" s="19" t="n">
        <v>7</v>
      </c>
      <c r="G24" s="19" t="n">
        <v>10</v>
      </c>
      <c r="H24" s="19" t="n">
        <v>3</v>
      </c>
      <c r="I24" s="19" t="n">
        <f aca="false">SUM(F24*$I$7, G24*$I$8, H24*$I$9)</f>
        <v>5.2</v>
      </c>
      <c r="K24" s="20" t="n">
        <f aca="false">IF(F24&lt;&gt;0,1,"")</f>
        <v>1</v>
      </c>
      <c r="L24" s="20" t="n">
        <f aca="false">IF(G24&lt;&gt;0,1,"")</f>
        <v>1</v>
      </c>
      <c r="M24" s="20" t="n">
        <f aca="false">IF(H24&lt;&gt;0,1,"")</f>
        <v>1</v>
      </c>
    </row>
    <row r="25" customFormat="false" ht="13.8" hidden="false" customHeight="false" outlineLevel="0" collapsed="false">
      <c r="A25" s="16" t="n">
        <v>14</v>
      </c>
      <c r="B25" s="17" t="n">
        <v>21002108</v>
      </c>
      <c r="C25" s="18" t="s">
        <v>56</v>
      </c>
      <c r="D25" s="17" t="s">
        <v>57</v>
      </c>
      <c r="E25" s="18" t="s">
        <v>31</v>
      </c>
      <c r="F25" s="21" t="n">
        <v>10</v>
      </c>
      <c r="G25" s="21" t="n">
        <v>10</v>
      </c>
      <c r="H25" s="19" t="n">
        <v>9.5</v>
      </c>
      <c r="I25" s="19" t="n">
        <f aca="false">SUM(F25*$I$7, G25*$I$8, H25*$I$9)</f>
        <v>9.7</v>
      </c>
      <c r="K25" s="20" t="n">
        <f aca="false">IF(F25&lt;&gt;0,1,"")</f>
        <v>1</v>
      </c>
      <c r="L25" s="20" t="n">
        <f aca="false">IF(G25&lt;&gt;0,1,"")</f>
        <v>1</v>
      </c>
      <c r="M25" s="20" t="n">
        <f aca="false">IF(H25&lt;&gt;0,1,"")</f>
        <v>1</v>
      </c>
    </row>
    <row r="26" customFormat="false" ht="13.8" hidden="false" customHeight="false" outlineLevel="0" collapsed="false">
      <c r="A26" s="16" t="n">
        <v>15</v>
      </c>
      <c r="B26" s="17" t="n">
        <v>21001432</v>
      </c>
      <c r="C26" s="18" t="s">
        <v>58</v>
      </c>
      <c r="D26" s="17" t="s">
        <v>59</v>
      </c>
      <c r="E26" s="18" t="s">
        <v>60</v>
      </c>
      <c r="F26" s="21" t="n">
        <v>10</v>
      </c>
      <c r="G26" s="21" t="n">
        <v>10</v>
      </c>
      <c r="H26" s="21" t="n">
        <v>10</v>
      </c>
      <c r="I26" s="19" t="n">
        <f aca="false">SUM(F26*$I$7, G26*$I$8, H26*$I$9)</f>
        <v>10</v>
      </c>
      <c r="K26" s="20" t="n">
        <f aca="false">IF(F26&lt;&gt;0,1,"")</f>
        <v>1</v>
      </c>
      <c r="L26" s="20" t="n">
        <f aca="false">IF(G26&lt;&gt;0,1,"")</f>
        <v>1</v>
      </c>
      <c r="M26" s="20" t="n">
        <f aca="false">IF(H26&lt;&gt;0,1,"")</f>
        <v>1</v>
      </c>
    </row>
    <row r="27" customFormat="false" ht="13.8" hidden="false" customHeight="false" outlineLevel="0" collapsed="false">
      <c r="A27" s="16" t="n">
        <v>16</v>
      </c>
      <c r="B27" s="17" t="n">
        <v>21002111</v>
      </c>
      <c r="C27" s="18" t="s">
        <v>61</v>
      </c>
      <c r="D27" s="17" t="s">
        <v>62</v>
      </c>
      <c r="E27" s="18" t="s">
        <v>31</v>
      </c>
      <c r="F27" s="19" t="n">
        <v>10</v>
      </c>
      <c r="G27" s="19" t="n">
        <v>4.5</v>
      </c>
      <c r="H27" s="19" t="n">
        <v>0</v>
      </c>
      <c r="I27" s="19" t="n">
        <f aca="false">SUM(F27*$I$7, G27*$I$8, H27*$I$9)</f>
        <v>2.9</v>
      </c>
      <c r="K27" s="20" t="n">
        <f aca="false">IF(F27&lt;&gt;0,1,"")</f>
        <v>1</v>
      </c>
      <c r="L27" s="20" t="n">
        <f aca="false">IF(G27&lt;&gt;0,1,"")</f>
        <v>1</v>
      </c>
      <c r="M27" s="20" t="str">
        <f aca="false">IF(H27&lt;&gt;0,1,"")</f>
        <v/>
      </c>
    </row>
    <row r="28" customFormat="false" ht="13.8" hidden="false" customHeight="false" outlineLevel="0" collapsed="false">
      <c r="A28" s="16" t="n">
        <v>17</v>
      </c>
      <c r="B28" s="17" t="n">
        <v>21002112</v>
      </c>
      <c r="C28" s="18" t="s">
        <v>63</v>
      </c>
      <c r="D28" s="17" t="s">
        <v>64</v>
      </c>
      <c r="E28" s="18" t="s">
        <v>31</v>
      </c>
      <c r="F28" s="19" t="n">
        <v>10</v>
      </c>
      <c r="G28" s="19" t="n">
        <v>6.5</v>
      </c>
      <c r="H28" s="19" t="n">
        <v>0</v>
      </c>
      <c r="I28" s="19" t="n">
        <f aca="false">SUM(F28*$I$7, G28*$I$8, H28*$I$9)</f>
        <v>3.3</v>
      </c>
      <c r="K28" s="20" t="n">
        <f aca="false">IF(F28&lt;&gt;0,1,"")</f>
        <v>1</v>
      </c>
      <c r="L28" s="20" t="n">
        <f aca="false">IF(G28&lt;&gt;0,1,"")</f>
        <v>1</v>
      </c>
      <c r="M28" s="20" t="str">
        <f aca="false">IF(H28&lt;&gt;0,1,"")</f>
        <v/>
      </c>
    </row>
    <row r="29" customFormat="false" ht="13.8" hidden="false" customHeight="false" outlineLevel="0" collapsed="false">
      <c r="A29" s="9" t="s">
        <v>65</v>
      </c>
      <c r="B29" s="9"/>
      <c r="C29" s="9"/>
      <c r="D29" s="9"/>
      <c r="E29" s="9"/>
      <c r="F29" s="9"/>
      <c r="G29" s="9"/>
      <c r="H29" s="9"/>
      <c r="I29" s="9"/>
    </row>
    <row r="30" customFormat="false" ht="13.8" hidden="false" customHeight="false" outlineLevel="0" collapsed="false">
      <c r="A30" s="7"/>
      <c r="B30" s="4"/>
      <c r="C30" s="4"/>
      <c r="D30" s="4"/>
      <c r="E30" s="4"/>
      <c r="F30" s="5"/>
      <c r="G30" s="5"/>
      <c r="H30" s="5"/>
      <c r="I30" s="5"/>
    </row>
    <row r="31" customFormat="false" ht="13.8" hidden="false" customHeight="false" outlineLevel="0" collapsed="false">
      <c r="A31" s="22" t="s">
        <v>66</v>
      </c>
      <c r="B31" s="22"/>
      <c r="C31" s="22"/>
      <c r="D31" s="23" t="s">
        <v>67</v>
      </c>
      <c r="E31" s="23"/>
      <c r="F31" s="23"/>
      <c r="G31" s="23"/>
      <c r="H31" s="23"/>
      <c r="I31" s="23"/>
    </row>
    <row r="32" customFormat="false" ht="13.8" hidden="false" customHeight="false" outlineLevel="0" collapsed="false">
      <c r="A32" s="6" t="s">
        <v>68</v>
      </c>
      <c r="B32" s="6"/>
      <c r="C32" s="6"/>
      <c r="D32" s="23" t="s">
        <v>69</v>
      </c>
      <c r="E32" s="23"/>
      <c r="F32" s="23"/>
      <c r="G32" s="23"/>
      <c r="H32" s="23"/>
      <c r="I32" s="23"/>
    </row>
    <row r="33" customFormat="false" ht="13.8" hidden="false" customHeight="false" outlineLevel="0" collapsed="false">
      <c r="A33" s="22" t="s">
        <v>70</v>
      </c>
      <c r="B33" s="22"/>
      <c r="C33" s="22"/>
      <c r="D33" s="23" t="s">
        <v>71</v>
      </c>
      <c r="E33" s="23"/>
      <c r="F33" s="23"/>
      <c r="G33" s="23"/>
      <c r="H33" s="23"/>
      <c r="I33" s="23"/>
    </row>
    <row r="34" customFormat="false" ht="13.8" hidden="false" customHeight="false" outlineLevel="0" collapsed="false">
      <c r="A34" s="7"/>
      <c r="B34" s="4"/>
      <c r="C34" s="4"/>
      <c r="D34" s="4"/>
      <c r="E34" s="4"/>
      <c r="F34" s="5"/>
      <c r="G34" s="5"/>
      <c r="H34" s="5"/>
      <c r="I34" s="5"/>
    </row>
    <row r="35" customFormat="false" ht="13.8" hidden="false" customHeight="false" outlineLevel="0" collapsed="false">
      <c r="A35" s="7"/>
      <c r="B35" s="4"/>
      <c r="C35" s="4"/>
      <c r="D35" s="4"/>
      <c r="E35" s="4"/>
      <c r="F35" s="5"/>
      <c r="G35" s="5"/>
      <c r="H35" s="5"/>
      <c r="I35" s="5"/>
    </row>
    <row r="36" customFormat="false" ht="13.8" hidden="false" customHeight="false" outlineLevel="0" collapsed="false">
      <c r="A36" s="7"/>
      <c r="B36" s="4"/>
      <c r="C36" s="4"/>
      <c r="D36" s="4"/>
      <c r="E36" s="4"/>
      <c r="F36" s="5"/>
      <c r="G36" s="5"/>
      <c r="H36" s="5"/>
      <c r="I36" s="5"/>
    </row>
    <row r="37" customFormat="false" ht="13.8" hidden="false" customHeight="false" outlineLevel="0" collapsed="false">
      <c r="A37" s="7"/>
      <c r="B37" s="4"/>
      <c r="C37" s="4"/>
      <c r="D37" s="4"/>
      <c r="E37" s="4"/>
      <c r="F37" s="5"/>
      <c r="G37" s="5"/>
      <c r="H37" s="5"/>
      <c r="I37" s="5"/>
    </row>
    <row r="38" customFormat="false" ht="13.8" hidden="false" customHeight="false" outlineLevel="0" collapsed="false">
      <c r="A38" s="7"/>
      <c r="B38" s="4"/>
      <c r="C38" s="4"/>
      <c r="D38" s="4"/>
      <c r="E38" s="4"/>
      <c r="F38" s="5"/>
      <c r="G38" s="5"/>
      <c r="H38" s="5"/>
      <c r="I38" s="5"/>
    </row>
    <row r="39" customFormat="false" ht="13.8" hidden="false" customHeight="false" outlineLevel="0" collapsed="false">
      <c r="A39" s="7"/>
      <c r="B39" s="4"/>
      <c r="C39" s="4"/>
      <c r="D39" s="4"/>
      <c r="E39" s="4"/>
      <c r="F39" s="5"/>
      <c r="G39" s="5"/>
      <c r="H39" s="5"/>
      <c r="I39" s="5"/>
    </row>
    <row r="40" customFormat="false" ht="13.8" hidden="false" customHeight="false" outlineLevel="0" collapsed="false">
      <c r="A40" s="6" t="s">
        <v>5</v>
      </c>
      <c r="B40" s="6"/>
      <c r="C40" s="6"/>
      <c r="D40" s="23" t="s">
        <v>72</v>
      </c>
      <c r="E40" s="23"/>
      <c r="F40" s="23"/>
      <c r="G40" s="23"/>
      <c r="H40" s="23"/>
      <c r="I40" s="23"/>
    </row>
  </sheetData>
  <mergeCells count="27">
    <mergeCell ref="A1:C1"/>
    <mergeCell ref="A2:C2"/>
    <mergeCell ref="A4:I4"/>
    <mergeCell ref="A5:I5"/>
    <mergeCell ref="A7:B7"/>
    <mergeCell ref="F7:H7"/>
    <mergeCell ref="A8:B8"/>
    <mergeCell ref="F8:H8"/>
    <mergeCell ref="A9:B9"/>
    <mergeCell ref="C9:E9"/>
    <mergeCell ref="F9:H9"/>
    <mergeCell ref="A10:A11"/>
    <mergeCell ref="B10:B11"/>
    <mergeCell ref="C10:C11"/>
    <mergeCell ref="D10:D11"/>
    <mergeCell ref="E10:E11"/>
    <mergeCell ref="F10:H10"/>
    <mergeCell ref="I10:I11"/>
    <mergeCell ref="A29:I29"/>
    <mergeCell ref="A31:C31"/>
    <mergeCell ref="D31:I31"/>
    <mergeCell ref="A32:C32"/>
    <mergeCell ref="D32:I32"/>
    <mergeCell ref="A33:C33"/>
    <mergeCell ref="D33:I33"/>
    <mergeCell ref="A40:C40"/>
    <mergeCell ref="D40:I40"/>
  </mergeCells>
  <printOptions headings="false" gridLines="false" gridLinesSet="true" horizontalCentered="true" verticalCentered="false"/>
  <pageMargins left="0.2" right="0.2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1711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2023-07-04T12:21:45Z</dcterms:created>
  <dc:creator>Unknown Creator</dc:creator>
  <dc:description/>
  <dc:language>en-US</dc:language>
  <cp:lastModifiedBy/>
  <dcterms:modified xsi:type="dcterms:W3CDTF">2023-07-06T16:17:56Z</dcterms:modified>
  <cp:revision>11</cp:revision>
  <dc:subject/>
  <dc:title>Untitled Spreadsheet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